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0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<sst xmlns="http://schemas.openxmlformats.org/spreadsheetml/2006/main" count="35" uniqueCount="18">
  <si>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Gallons</t>
  </si>
  <si>
    <t xml:space="preserve">   Based on 2nd step</t>
  </si>
  <si>
    <t>D</t>
  </si>
  <si>
    <t>A =</t>
  </si>
  <si>
    <t>B =</t>
  </si>
  <si>
    <t>C =</t>
  </si>
  <si>
    <t xml:space="preserve"> </t>
  </si>
  <si>
    <t xml:space="preserve"> GALLONS</t>
  </si>
  <si>
    <t xml:space="preserve">C = </t>
  </si>
  <si>
    <t xml:space="preserve"> SHALLOW</t>
  </si>
  <si>
    <t xml:space="preserve"> DEEP</t>
  </si>
  <si>
    <t>**Approx. Cost</t>
  </si>
  <si>
    <t>ABOVE GROUND ROUND/OVAL</t>
  </si>
  <si>
    <t>INGROUND SQUARE/RECTANGLE</t>
  </si>
  <si>
    <t>INGROUND ROUND/OVAL</t>
  </si>
  <si>
    <t>D =</t>
  </si>
  <si>
    <t>**In addition to regular bill</t>
  </si>
  <si>
    <t>FEET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</si>
</sst>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104775</xdr:rowOff>
    </xdr:from>
    <xdr:to>
      <xdr:col>5</xdr:col>
      <xdr:colOff>257175</xdr:colOff>
      <xdr:row>15</xdr:row>
      <xdr:rowOff>133350</xdr:rowOff>
    </xdr:to>
    <xdr:sp>
      <xdr:nvSpPr>
        <xdr:cNvPr id="1" name="Oval 1"/>
        <xdr:cNvSpPr>
          <a:spLocks/>
        </xdr:cNvSpPr>
      </xdr:nvSpPr>
      <xdr:spPr>
        <a:xfrm>
          <a:off x="685800" y="1371600"/>
          <a:ext cx="2009775" cy="1162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10</xdr:row>
      <xdr:rowOff>152400</xdr:rowOff>
    </xdr:from>
    <xdr:to>
      <xdr:col>4</xdr:col>
      <xdr:colOff>0</xdr:colOff>
      <xdr:row>12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81150" y="1905000"/>
          <a:ext cx="247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</a:t>
          </a:r>
        </a:p>
      </xdr:txBody>
    </xdr:sp>
    <xdr:clientData/>
  </xdr:twoCellAnchor>
  <xdr:twoCellAnchor>
    <xdr:from>
      <xdr:col>4</xdr:col>
      <xdr:colOff>76200</xdr:colOff>
      <xdr:row>11</xdr:row>
      <xdr:rowOff>85725</xdr:rowOff>
    </xdr:from>
    <xdr:to>
      <xdr:col>5</xdr:col>
      <xdr:colOff>47625</xdr:colOff>
      <xdr:row>11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00" y="20002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11</xdr:row>
      <xdr:rowOff>85725</xdr:rowOff>
    </xdr:from>
    <xdr:to>
      <xdr:col>3</xdr:col>
      <xdr:colOff>276225</xdr:colOff>
      <xdr:row>11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857250" y="2000250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561975</xdr:colOff>
      <xdr:row>10</xdr:row>
      <xdr:rowOff>152400</xdr:rowOff>
    </xdr:from>
    <xdr:to>
      <xdr:col>6</xdr:col>
      <xdr:colOff>238125</xdr:colOff>
      <xdr:row>12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00375" y="1905000"/>
          <a:ext cx="285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6</xdr:col>
      <xdr:colOff>19050</xdr:colOff>
      <xdr:row>12</xdr:row>
      <xdr:rowOff>66675</xdr:rowOff>
    </xdr:from>
    <xdr:to>
      <xdr:col>6</xdr:col>
      <xdr:colOff>19050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067050" y="21431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</xdr:row>
      <xdr:rowOff>114300</xdr:rowOff>
    </xdr:from>
    <xdr:to>
      <xdr:col>6</xdr:col>
      <xdr:colOff>19050</xdr:colOff>
      <xdr:row>10</xdr:row>
      <xdr:rowOff>57150</xdr:rowOff>
    </xdr:to>
    <xdr:sp>
      <xdr:nvSpPr>
        <xdr:cNvPr id="7" name="Line 7"/>
        <xdr:cNvSpPr>
          <a:spLocks/>
        </xdr:cNvSpPr>
      </xdr:nvSpPr>
      <xdr:spPr>
        <a:xfrm flipV="1">
          <a:off x="3067050" y="13811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10</xdr:row>
      <xdr:rowOff>57150</xdr:rowOff>
    </xdr:from>
    <xdr:to>
      <xdr:col>11</xdr:col>
      <xdr:colOff>114300</xdr:colOff>
      <xdr:row>14</xdr:row>
      <xdr:rowOff>38100</xdr:rowOff>
    </xdr:to>
    <xdr:sp>
      <xdr:nvSpPr>
        <xdr:cNvPr id="8" name="Rectangle 9"/>
        <xdr:cNvSpPr>
          <a:spLocks/>
        </xdr:cNvSpPr>
      </xdr:nvSpPr>
      <xdr:spPr>
        <a:xfrm>
          <a:off x="3800475" y="1809750"/>
          <a:ext cx="24098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9</xdr:row>
      <xdr:rowOff>47625</xdr:rowOff>
    </xdr:from>
    <xdr:to>
      <xdr:col>11</xdr:col>
      <xdr:colOff>142875</xdr:colOff>
      <xdr:row>11</xdr:row>
      <xdr:rowOff>114300</xdr:rowOff>
    </xdr:to>
    <xdr:sp>
      <xdr:nvSpPr>
        <xdr:cNvPr id="9" name="Oval 8"/>
        <xdr:cNvSpPr>
          <a:spLocks/>
        </xdr:cNvSpPr>
      </xdr:nvSpPr>
      <xdr:spPr>
        <a:xfrm>
          <a:off x="3781425" y="1638300"/>
          <a:ext cx="2457450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219075</xdr:colOff>
      <xdr:row>12</xdr:row>
      <xdr:rowOff>9525</xdr:rowOff>
    </xdr:from>
    <xdr:ext cx="114300" cy="171450"/>
    <xdr:sp>
      <xdr:nvSpPr>
        <xdr:cNvPr id="10" name="Text Box 10"/>
        <xdr:cNvSpPr txBox="1">
          <a:spLocks noChangeArrowheads="1"/>
        </xdr:cNvSpPr>
      </xdr:nvSpPr>
      <xdr:spPr>
        <a:xfrm>
          <a:off x="6315075" y="2085975"/>
          <a:ext cx="1143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11</xdr:col>
      <xdr:colOff>285750</xdr:colOff>
      <xdr:row>10</xdr:row>
      <xdr:rowOff>123825</xdr:rowOff>
    </xdr:from>
    <xdr:to>
      <xdr:col>11</xdr:col>
      <xdr:colOff>295275</xdr:colOff>
      <xdr:row>11</xdr:row>
      <xdr:rowOff>133350</xdr:rowOff>
    </xdr:to>
    <xdr:sp>
      <xdr:nvSpPr>
        <xdr:cNvPr id="11" name="Line 11"/>
        <xdr:cNvSpPr>
          <a:spLocks/>
        </xdr:cNvSpPr>
      </xdr:nvSpPr>
      <xdr:spPr>
        <a:xfrm flipH="1" flipV="1">
          <a:off x="6381750" y="1876425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13</xdr:row>
      <xdr:rowOff>28575</xdr:rowOff>
    </xdr:from>
    <xdr:to>
      <xdr:col>11</xdr:col>
      <xdr:colOff>304800</xdr:colOff>
      <xdr:row>14</xdr:row>
      <xdr:rowOff>47625</xdr:rowOff>
    </xdr:to>
    <xdr:sp>
      <xdr:nvSpPr>
        <xdr:cNvPr id="12" name="Line 12"/>
        <xdr:cNvSpPr>
          <a:spLocks/>
        </xdr:cNvSpPr>
      </xdr:nvSpPr>
      <xdr:spPr>
        <a:xfrm>
          <a:off x="6400800" y="2266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76200</xdr:rowOff>
    </xdr:from>
    <xdr:to>
      <xdr:col>6</xdr:col>
      <xdr:colOff>352425</xdr:colOff>
      <xdr:row>28</xdr:row>
      <xdr:rowOff>66675</xdr:rowOff>
    </xdr:to>
    <xdr:sp>
      <xdr:nvSpPr>
        <xdr:cNvPr id="13" name="Rectangle 13"/>
        <xdr:cNvSpPr>
          <a:spLocks/>
        </xdr:cNvSpPr>
      </xdr:nvSpPr>
      <xdr:spPr>
        <a:xfrm>
          <a:off x="733425" y="3419475"/>
          <a:ext cx="2667000" cy="1219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85725</xdr:rowOff>
    </xdr:from>
    <xdr:to>
      <xdr:col>5</xdr:col>
      <xdr:colOff>95250</xdr:colOff>
      <xdr:row>28</xdr:row>
      <xdr:rowOff>76200</xdr:rowOff>
    </xdr:to>
    <xdr:sp>
      <xdr:nvSpPr>
        <xdr:cNvPr id="14" name="Line 14"/>
        <xdr:cNvSpPr>
          <a:spLocks/>
        </xdr:cNvSpPr>
      </xdr:nvSpPr>
      <xdr:spPr>
        <a:xfrm flipH="1">
          <a:off x="2524125" y="3429000"/>
          <a:ext cx="952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23</xdr:row>
      <xdr:rowOff>47625</xdr:rowOff>
    </xdr:from>
    <xdr:to>
      <xdr:col>3</xdr:col>
      <xdr:colOff>352425</xdr:colOff>
      <xdr:row>25</xdr:row>
      <xdr:rowOff>38100</xdr:rowOff>
    </xdr:to>
    <xdr:sp>
      <xdr:nvSpPr>
        <xdr:cNvPr id="15" name="Rectangle 15"/>
        <xdr:cNvSpPr>
          <a:spLocks/>
        </xdr:cNvSpPr>
      </xdr:nvSpPr>
      <xdr:spPr>
        <a:xfrm>
          <a:off x="1266825" y="3876675"/>
          <a:ext cx="304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25</xdr:row>
      <xdr:rowOff>28575</xdr:rowOff>
    </xdr:from>
    <xdr:to>
      <xdr:col>3</xdr:col>
      <xdr:colOff>66675</xdr:colOff>
      <xdr:row>28</xdr:row>
      <xdr:rowOff>66675</xdr:rowOff>
    </xdr:to>
    <xdr:sp>
      <xdr:nvSpPr>
        <xdr:cNvPr id="16" name="Line 19"/>
        <xdr:cNvSpPr>
          <a:spLocks/>
        </xdr:cNvSpPr>
      </xdr:nvSpPr>
      <xdr:spPr>
        <a:xfrm flipH="1">
          <a:off x="762000" y="4181475"/>
          <a:ext cx="523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20</xdr:row>
      <xdr:rowOff>104775</xdr:rowOff>
    </xdr:from>
    <xdr:to>
      <xdr:col>5</xdr:col>
      <xdr:colOff>95250</xdr:colOff>
      <xdr:row>23</xdr:row>
      <xdr:rowOff>47625</xdr:rowOff>
    </xdr:to>
    <xdr:sp>
      <xdr:nvSpPr>
        <xdr:cNvPr id="17" name="Line 22"/>
        <xdr:cNvSpPr>
          <a:spLocks/>
        </xdr:cNvSpPr>
      </xdr:nvSpPr>
      <xdr:spPr>
        <a:xfrm flipV="1">
          <a:off x="1581150" y="3448050"/>
          <a:ext cx="9525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25</xdr:row>
      <xdr:rowOff>38100</xdr:rowOff>
    </xdr:from>
    <xdr:to>
      <xdr:col>5</xdr:col>
      <xdr:colOff>85725</xdr:colOff>
      <xdr:row>28</xdr:row>
      <xdr:rowOff>57150</xdr:rowOff>
    </xdr:to>
    <xdr:sp>
      <xdr:nvSpPr>
        <xdr:cNvPr id="18" name="Line 23"/>
        <xdr:cNvSpPr>
          <a:spLocks/>
        </xdr:cNvSpPr>
      </xdr:nvSpPr>
      <xdr:spPr>
        <a:xfrm>
          <a:off x="1581150" y="4191000"/>
          <a:ext cx="942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20</xdr:row>
      <xdr:rowOff>85725</xdr:rowOff>
    </xdr:from>
    <xdr:to>
      <xdr:col>3</xdr:col>
      <xdr:colOff>57150</xdr:colOff>
      <xdr:row>23</xdr:row>
      <xdr:rowOff>47625</xdr:rowOff>
    </xdr:to>
    <xdr:sp>
      <xdr:nvSpPr>
        <xdr:cNvPr id="19" name="Line 24"/>
        <xdr:cNvSpPr>
          <a:spLocks/>
        </xdr:cNvSpPr>
      </xdr:nvSpPr>
      <xdr:spPr>
        <a:xfrm flipH="1" flipV="1">
          <a:off x="752475" y="3429000"/>
          <a:ext cx="5238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552450</xdr:colOff>
      <xdr:row>23</xdr:row>
      <xdr:rowOff>104775</xdr:rowOff>
    </xdr:from>
    <xdr:ext cx="238125" cy="200025"/>
    <xdr:sp>
      <xdr:nvSpPr>
        <xdr:cNvPr id="20" name="Text Box 25"/>
        <xdr:cNvSpPr txBox="1">
          <a:spLocks noChangeArrowheads="1"/>
        </xdr:cNvSpPr>
      </xdr:nvSpPr>
      <xdr:spPr>
        <a:xfrm>
          <a:off x="3600450" y="393382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7</xdr:col>
      <xdr:colOff>9525</xdr:colOff>
      <xdr:row>25</xdr:row>
      <xdr:rowOff>66675</xdr:rowOff>
    </xdr:from>
    <xdr:to>
      <xdr:col>7</xdr:col>
      <xdr:colOff>19050</xdr:colOff>
      <xdr:row>28</xdr:row>
      <xdr:rowOff>9525</xdr:rowOff>
    </xdr:to>
    <xdr:sp>
      <xdr:nvSpPr>
        <xdr:cNvPr id="21" name="Line 29"/>
        <xdr:cNvSpPr>
          <a:spLocks/>
        </xdr:cNvSpPr>
      </xdr:nvSpPr>
      <xdr:spPr>
        <a:xfrm>
          <a:off x="3667125" y="4219575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20</xdr:row>
      <xdr:rowOff>114300</xdr:rowOff>
    </xdr:from>
    <xdr:to>
      <xdr:col>7</xdr:col>
      <xdr:colOff>9525</xdr:colOff>
      <xdr:row>23</xdr:row>
      <xdr:rowOff>38100</xdr:rowOff>
    </xdr:to>
    <xdr:sp>
      <xdr:nvSpPr>
        <xdr:cNvPr id="22" name="Line 30"/>
        <xdr:cNvSpPr>
          <a:spLocks/>
        </xdr:cNvSpPr>
      </xdr:nvSpPr>
      <xdr:spPr>
        <a:xfrm flipV="1">
          <a:off x="3667125" y="3457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504825</xdr:colOff>
      <xdr:row>30</xdr:row>
      <xdr:rowOff>57150</xdr:rowOff>
    </xdr:from>
    <xdr:ext cx="304800" cy="238125"/>
    <xdr:sp>
      <xdr:nvSpPr>
        <xdr:cNvPr id="23" name="Text Box 31"/>
        <xdr:cNvSpPr txBox="1">
          <a:spLocks noChangeArrowheads="1"/>
        </xdr:cNvSpPr>
      </xdr:nvSpPr>
      <xdr:spPr>
        <a:xfrm>
          <a:off x="1724025" y="469582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4</xdr:col>
      <xdr:colOff>180975</xdr:colOff>
      <xdr:row>30</xdr:row>
      <xdr:rowOff>152400</xdr:rowOff>
    </xdr:from>
    <xdr:to>
      <xdr:col>6</xdr:col>
      <xdr:colOff>123825</xdr:colOff>
      <xdr:row>30</xdr:row>
      <xdr:rowOff>152400</xdr:rowOff>
    </xdr:to>
    <xdr:sp>
      <xdr:nvSpPr>
        <xdr:cNvPr id="24" name="Line 32"/>
        <xdr:cNvSpPr>
          <a:spLocks/>
        </xdr:cNvSpPr>
      </xdr:nvSpPr>
      <xdr:spPr>
        <a:xfrm>
          <a:off x="2009775" y="479107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31</xdr:row>
      <xdr:rowOff>0</xdr:rowOff>
    </xdr:from>
    <xdr:to>
      <xdr:col>3</xdr:col>
      <xdr:colOff>419100</xdr:colOff>
      <xdr:row>31</xdr:row>
      <xdr:rowOff>0</xdr:rowOff>
    </xdr:to>
    <xdr:sp>
      <xdr:nvSpPr>
        <xdr:cNvPr id="25" name="Line 34"/>
        <xdr:cNvSpPr>
          <a:spLocks/>
        </xdr:cNvSpPr>
      </xdr:nvSpPr>
      <xdr:spPr>
        <a:xfrm flipH="1">
          <a:off x="733425" y="48006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23</xdr:row>
      <xdr:rowOff>123825</xdr:rowOff>
    </xdr:from>
    <xdr:to>
      <xdr:col>5</xdr:col>
      <xdr:colOff>504825</xdr:colOff>
      <xdr:row>25</xdr:row>
      <xdr:rowOff>0</xdr:rowOff>
    </xdr:to>
    <xdr:sp>
      <xdr:nvSpPr>
        <xdr:cNvPr id="26" name="Text Box 36"/>
        <xdr:cNvSpPr txBox="1">
          <a:spLocks noChangeArrowheads="1"/>
        </xdr:cNvSpPr>
      </xdr:nvSpPr>
      <xdr:spPr>
        <a:xfrm>
          <a:off x="2752725" y="39528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114300</xdr:colOff>
      <xdr:row>23</xdr:row>
      <xdr:rowOff>85725</xdr:rowOff>
    </xdr:from>
    <xdr:to>
      <xdr:col>3</xdr:col>
      <xdr:colOff>304800</xdr:colOff>
      <xdr:row>24</xdr:row>
      <xdr:rowOff>152400</xdr:rowOff>
    </xdr:to>
    <xdr:sp>
      <xdr:nvSpPr>
        <xdr:cNvPr id="27" name="Text Box 37"/>
        <xdr:cNvSpPr txBox="1">
          <a:spLocks noChangeArrowheads="1"/>
        </xdr:cNvSpPr>
      </xdr:nvSpPr>
      <xdr:spPr>
        <a:xfrm>
          <a:off x="1333500" y="3914775"/>
          <a:ext cx="1905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0</xdr:col>
      <xdr:colOff>590550</xdr:colOff>
      <xdr:row>35</xdr:row>
      <xdr:rowOff>76200</xdr:rowOff>
    </xdr:from>
    <xdr:to>
      <xdr:col>6</xdr:col>
      <xdr:colOff>600075</xdr:colOff>
      <xdr:row>48</xdr:row>
      <xdr:rowOff>85725</xdr:rowOff>
    </xdr:to>
    <xdr:sp>
      <xdr:nvSpPr>
        <xdr:cNvPr id="28" name="Oval 40"/>
        <xdr:cNvSpPr>
          <a:spLocks/>
        </xdr:cNvSpPr>
      </xdr:nvSpPr>
      <xdr:spPr>
        <a:xfrm>
          <a:off x="590550" y="5657850"/>
          <a:ext cx="3057525" cy="162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39</xdr:row>
      <xdr:rowOff>66675</xdr:rowOff>
    </xdr:from>
    <xdr:to>
      <xdr:col>7</xdr:col>
      <xdr:colOff>419100</xdr:colOff>
      <xdr:row>40</xdr:row>
      <xdr:rowOff>104775</xdr:rowOff>
    </xdr:to>
    <xdr:sp>
      <xdr:nvSpPr>
        <xdr:cNvPr id="29" name="Text Box 41"/>
        <xdr:cNvSpPr txBox="1">
          <a:spLocks noChangeArrowheads="1"/>
        </xdr:cNvSpPr>
      </xdr:nvSpPr>
      <xdr:spPr>
        <a:xfrm>
          <a:off x="3819525" y="6296025"/>
          <a:ext cx="2571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219075</xdr:colOff>
      <xdr:row>37</xdr:row>
      <xdr:rowOff>9525</xdr:rowOff>
    </xdr:from>
    <xdr:to>
      <xdr:col>7</xdr:col>
      <xdr:colOff>219075</xdr:colOff>
      <xdr:row>39</xdr:row>
      <xdr:rowOff>28575</xdr:rowOff>
    </xdr:to>
    <xdr:sp>
      <xdr:nvSpPr>
        <xdr:cNvPr id="30" name="Line 42"/>
        <xdr:cNvSpPr>
          <a:spLocks/>
        </xdr:cNvSpPr>
      </xdr:nvSpPr>
      <xdr:spPr>
        <a:xfrm flipV="1">
          <a:off x="3876675" y="59150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44</xdr:row>
      <xdr:rowOff>0</xdr:rowOff>
    </xdr:from>
    <xdr:to>
      <xdr:col>7</xdr:col>
      <xdr:colOff>219075</xdr:colOff>
      <xdr:row>46</xdr:row>
      <xdr:rowOff>114300</xdr:rowOff>
    </xdr:to>
    <xdr:sp>
      <xdr:nvSpPr>
        <xdr:cNvPr id="31" name="Line 43"/>
        <xdr:cNvSpPr>
          <a:spLocks/>
        </xdr:cNvSpPr>
      </xdr:nvSpPr>
      <xdr:spPr>
        <a:xfrm>
          <a:off x="3876675" y="6553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51</xdr:row>
      <xdr:rowOff>57150</xdr:rowOff>
    </xdr:from>
    <xdr:to>
      <xdr:col>4</xdr:col>
      <xdr:colOff>295275</xdr:colOff>
      <xdr:row>52</xdr:row>
      <xdr:rowOff>114300</xdr:rowOff>
    </xdr:to>
    <xdr:sp>
      <xdr:nvSpPr>
        <xdr:cNvPr id="32" name="Text Box 44"/>
        <xdr:cNvSpPr txBox="1">
          <a:spLocks noChangeArrowheads="1"/>
        </xdr:cNvSpPr>
      </xdr:nvSpPr>
      <xdr:spPr>
        <a:xfrm>
          <a:off x="1876425" y="7419975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409575</xdr:colOff>
      <xdr:row>52</xdr:row>
      <xdr:rowOff>0</xdr:rowOff>
    </xdr:from>
    <xdr:to>
      <xdr:col>6</xdr:col>
      <xdr:colOff>57150</xdr:colOff>
      <xdr:row>52</xdr:row>
      <xdr:rowOff>0</xdr:rowOff>
    </xdr:to>
    <xdr:sp>
      <xdr:nvSpPr>
        <xdr:cNvPr id="33" name="Line 45"/>
        <xdr:cNvSpPr>
          <a:spLocks/>
        </xdr:cNvSpPr>
      </xdr:nvSpPr>
      <xdr:spPr>
        <a:xfrm>
          <a:off x="2238375" y="75247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52</xdr:row>
      <xdr:rowOff>0</xdr:rowOff>
    </xdr:from>
    <xdr:to>
      <xdr:col>3</xdr:col>
      <xdr:colOff>447675</xdr:colOff>
      <xdr:row>52</xdr:row>
      <xdr:rowOff>9525</xdr:rowOff>
    </xdr:to>
    <xdr:sp>
      <xdr:nvSpPr>
        <xdr:cNvPr id="34" name="Line 46"/>
        <xdr:cNvSpPr>
          <a:spLocks/>
        </xdr:cNvSpPr>
      </xdr:nvSpPr>
      <xdr:spPr>
        <a:xfrm flipH="1" flipV="1">
          <a:off x="828675" y="7524750"/>
          <a:ext cx="838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39</xdr:row>
      <xdr:rowOff>38100</xdr:rowOff>
    </xdr:from>
    <xdr:to>
      <xdr:col>3</xdr:col>
      <xdr:colOff>552450</xdr:colOff>
      <xdr:row>45</xdr:row>
      <xdr:rowOff>38100</xdr:rowOff>
    </xdr:to>
    <xdr:sp>
      <xdr:nvSpPr>
        <xdr:cNvPr id="35" name="AutoShape 49"/>
        <xdr:cNvSpPr>
          <a:spLocks/>
        </xdr:cNvSpPr>
      </xdr:nvSpPr>
      <xdr:spPr>
        <a:xfrm rot="10800000">
          <a:off x="1266825" y="6267450"/>
          <a:ext cx="504825" cy="485775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35</xdr:row>
      <xdr:rowOff>114300</xdr:rowOff>
    </xdr:from>
    <xdr:to>
      <xdr:col>5</xdr:col>
      <xdr:colOff>38100</xdr:colOff>
      <xdr:row>48</xdr:row>
      <xdr:rowOff>57150</xdr:rowOff>
    </xdr:to>
    <xdr:sp>
      <xdr:nvSpPr>
        <xdr:cNvPr id="36" name="Line 50"/>
        <xdr:cNvSpPr>
          <a:spLocks/>
        </xdr:cNvSpPr>
      </xdr:nvSpPr>
      <xdr:spPr>
        <a:xfrm>
          <a:off x="2476500" y="5695950"/>
          <a:ext cx="0" cy="156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35</xdr:row>
      <xdr:rowOff>123825</xdr:rowOff>
    </xdr:from>
    <xdr:to>
      <xdr:col>5</xdr:col>
      <xdr:colOff>57150</xdr:colOff>
      <xdr:row>39</xdr:row>
      <xdr:rowOff>28575</xdr:rowOff>
    </xdr:to>
    <xdr:sp>
      <xdr:nvSpPr>
        <xdr:cNvPr id="37" name="Line 52"/>
        <xdr:cNvSpPr>
          <a:spLocks/>
        </xdr:cNvSpPr>
      </xdr:nvSpPr>
      <xdr:spPr>
        <a:xfrm flipV="1">
          <a:off x="1781175" y="5705475"/>
          <a:ext cx="7143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552450</xdr:colOff>
      <xdr:row>45</xdr:row>
      <xdr:rowOff>28575</xdr:rowOff>
    </xdr:from>
    <xdr:to>
      <xdr:col>5</xdr:col>
      <xdr:colOff>47625</xdr:colOff>
      <xdr:row>48</xdr:row>
      <xdr:rowOff>57150</xdr:rowOff>
    </xdr:to>
    <xdr:sp>
      <xdr:nvSpPr>
        <xdr:cNvPr id="38" name="Line 53"/>
        <xdr:cNvSpPr>
          <a:spLocks/>
        </xdr:cNvSpPr>
      </xdr:nvSpPr>
      <xdr:spPr>
        <a:xfrm>
          <a:off x="1771650" y="6743700"/>
          <a:ext cx="7143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40</xdr:row>
      <xdr:rowOff>0</xdr:rowOff>
    </xdr:from>
    <xdr:to>
      <xdr:col>5</xdr:col>
      <xdr:colOff>581025</xdr:colOff>
      <xdr:row>44</xdr:row>
      <xdr:rowOff>66675</xdr:rowOff>
    </xdr:to>
    <xdr:sp>
      <xdr:nvSpPr>
        <xdr:cNvPr id="39" name="Text Box 54"/>
        <xdr:cNvSpPr txBox="1">
          <a:spLocks noChangeArrowheads="1"/>
        </xdr:cNvSpPr>
      </xdr:nvSpPr>
      <xdr:spPr>
        <a:xfrm>
          <a:off x="2819400" y="6391275"/>
          <a:ext cx="2000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219075</xdr:colOff>
      <xdr:row>40</xdr:row>
      <xdr:rowOff>0</xdr:rowOff>
    </xdr:from>
    <xdr:to>
      <xdr:col>3</xdr:col>
      <xdr:colOff>400050</xdr:colOff>
      <xdr:row>44</xdr:row>
      <xdr:rowOff>57150</xdr:rowOff>
    </xdr:to>
    <xdr:sp>
      <xdr:nvSpPr>
        <xdr:cNvPr id="40" name="Text Box 55"/>
        <xdr:cNvSpPr txBox="1">
          <a:spLocks noChangeArrowheads="1"/>
        </xdr:cNvSpPr>
      </xdr:nvSpPr>
      <xdr:spPr>
        <a:xfrm>
          <a:off x="1438275" y="6391275"/>
          <a:ext cx="180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2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3" max="3" width="0" style="1" hidden="1" customWidth="1"/>
  </cols>
  <sheetData>
    <row r="2" spans="2:4" ht="12.75">
      <c r="B2" s="4" t="s">
        <v>0</v>
      </c>
      <c r="C2" s="5"/>
      <c r="D2" s="4" t="s">
        <v>11</v>
      </c>
    </row>
    <row r="3" spans="2:6" ht="12.75">
      <c r="B3" s="10"/>
      <c r="C3" s="1">
        <f>(B3/7.48)</f>
        <v>0</v>
      </c>
      <c r="D3" s="2">
        <f>(C3*0.0565)</f>
        <v>0</v>
      </c>
      <c r="F3" t="s">
        <v>16</v>
      </c>
    </row>
    <row r="4" ht="12.75">
      <c r="F4" t="s">
        <v>1</v>
      </c>
    </row>
    <row r="5" ht="12.75">
      <c r="M5" t="s">
        <v>6</v>
      </c>
    </row>
    <row r="6" ht="12.75">
      <c r="K6" t="s">
        <v>6</v>
      </c>
    </row>
    <row r="7" ht="23.25">
      <c r="F7" s="7" t="s">
        <v>12</v>
      </c>
    </row>
    <row r="8" ht="12.75">
      <c r="N8" s="3" t="s">
        <v>17</v>
      </c>
    </row>
    <row r="9" spans="13:15" ht="12.75">
      <c r="M9" t="s">
        <v>3</v>
      </c>
      <c r="N9" s="11"/>
      <c r="O9" s="3" t="s">
        <v>6</v>
      </c>
    </row>
    <row r="11" spans="13:15" ht="12.75">
      <c r="M11" t="s">
        <v>4</v>
      </c>
      <c r="N11" s="11"/>
      <c r="O11" s="3" t="s">
        <v>6</v>
      </c>
    </row>
    <row r="13" spans="13:15" ht="12.75">
      <c r="M13" t="s">
        <v>5</v>
      </c>
      <c r="N13" s="11"/>
      <c r="O13" s="3" t="s">
        <v>6</v>
      </c>
    </row>
    <row r="15" spans="14:15" ht="12.75" hidden="1">
      <c r="N15" s="6">
        <f>(N9*N11*N13)*5.9</f>
        <v>0</v>
      </c>
      <c r="O15" s="3" t="s">
        <v>6</v>
      </c>
    </row>
    <row r="16" spans="14:15" ht="12.75">
      <c r="N16" s="9">
        <f>(N15)</f>
        <v>0</v>
      </c>
      <c r="O16" s="3" t="s">
        <v>7</v>
      </c>
    </row>
    <row r="17" spans="14:15" ht="12.75">
      <c r="N17" s="8"/>
      <c r="O17" s="3"/>
    </row>
    <row r="19" spans="5:6" ht="23.25">
      <c r="E19" s="8"/>
      <c r="F19" s="7" t="s">
        <v>13</v>
      </c>
    </row>
    <row r="20" ht="12.75">
      <c r="K20" s="3" t="s">
        <v>17</v>
      </c>
    </row>
    <row r="21" spans="10:12" ht="12.75">
      <c r="J21" t="s">
        <v>3</v>
      </c>
      <c r="K21" s="11"/>
      <c r="L21" t="s">
        <v>6</v>
      </c>
    </row>
    <row r="23" spans="10:11" ht="12.75">
      <c r="J23" t="s">
        <v>4</v>
      </c>
      <c r="K23" s="11"/>
    </row>
    <row r="25" spans="10:12" ht="12.75">
      <c r="J25" t="s">
        <v>8</v>
      </c>
      <c r="K25" s="11"/>
      <c r="L25" t="s">
        <v>9</v>
      </c>
    </row>
    <row r="27" spans="10:12" ht="12.75">
      <c r="J27" t="s">
        <v>2</v>
      </c>
      <c r="K27" s="11"/>
      <c r="L27" t="s">
        <v>10</v>
      </c>
    </row>
    <row r="29" ht="12.75" hidden="1">
      <c r="K29">
        <f>SUM(K25,K27)/2</f>
        <v>0</v>
      </c>
    </row>
    <row r="30" ht="12.75" hidden="1">
      <c r="K30">
        <f>(K21*K23*K29)*7.5</f>
        <v>0</v>
      </c>
    </row>
    <row r="32" spans="11:12" ht="12.75">
      <c r="K32" s="9">
        <f>K30</f>
        <v>0</v>
      </c>
      <c r="L32" s="3" t="s">
        <v>7</v>
      </c>
    </row>
    <row r="35" ht="23.25">
      <c r="F35" s="7" t="s">
        <v>14</v>
      </c>
    </row>
    <row r="37" ht="12.75">
      <c r="K37" s="3" t="s">
        <v>17</v>
      </c>
    </row>
    <row r="38" spans="10:11" ht="12.75">
      <c r="J38" t="s">
        <v>3</v>
      </c>
      <c r="K38" s="11"/>
    </row>
    <row r="40" spans="10:11" ht="12.75">
      <c r="J40" t="s">
        <v>4</v>
      </c>
      <c r="K40" s="11"/>
    </row>
    <row r="42" ht="12.75" hidden="1"/>
    <row r="43" ht="12.75" hidden="1"/>
    <row r="44" ht="12.75" hidden="1"/>
    <row r="45" spans="10:12" ht="12.75">
      <c r="J45" t="s">
        <v>5</v>
      </c>
      <c r="K45" s="11"/>
      <c r="L45" t="s">
        <v>9</v>
      </c>
    </row>
    <row r="47" spans="10:12" ht="12.75">
      <c r="J47" t="s">
        <v>15</v>
      </c>
      <c r="K47" s="11"/>
      <c r="L47" t="s">
        <v>10</v>
      </c>
    </row>
    <row r="50" ht="12.75" hidden="1">
      <c r="K50">
        <f>SUM(K45,K47)/2</f>
        <v>0</v>
      </c>
    </row>
    <row r="51" ht="12.75" hidden="1">
      <c r="K51" s="1">
        <f>(K38*K40*K50)*5.9</f>
        <v>0</v>
      </c>
    </row>
    <row r="52" spans="11:12" ht="12.75">
      <c r="K52" s="9">
        <f>K51</f>
        <v>0</v>
      </c>
      <c r="L52" s="3" t="s">
        <v>7</v>
      </c>
    </row>
  </sheetData>
  <sheetProtection password="9D20" sheet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Dracut Water Supply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Dracut Water Supply District</dc:creator>
  <cp:keywords/>
  <dc:description/>
  <cp:lastModifiedBy>Kelley Chasse</cp:lastModifiedBy>
  <dcterms:created xsi:type="dcterms:W3CDTF">2008-08-07T12:30:08Z</dcterms:created>
  <dcterms:modified xsi:type="dcterms:W3CDTF">2019-05-22T17:46:19Z</dcterms:modified>
  <cp:category/>
  <cp:version/>
  <cp:contentType/>
  <cp:contentStatus/>
</cp:coreProperties>
</file>